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\Desktop\"/>
    </mc:Choice>
  </mc:AlternateContent>
  <bookViews>
    <workbookView xWindow="0" yWindow="0" windowWidth="31875" windowHeight="149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1" l="1"/>
  <c r="C18" i="1" s="1"/>
  <c r="D18" i="1" s="1"/>
  <c r="E18" i="1" s="1"/>
  <c r="F18" i="1" s="1"/>
  <c r="G18" i="1" s="1"/>
  <c r="H18" i="1" s="1"/>
  <c r="I18" i="1" s="1"/>
  <c r="J18" i="1" s="1"/>
  <c r="K18" i="1" s="1"/>
  <c r="L18" i="1" s="1"/>
  <c r="M18" i="1" s="1"/>
  <c r="N18" i="1" s="1"/>
  <c r="O18" i="1" s="1"/>
  <c r="P18" i="1" s="1"/>
  <c r="Q18" i="1" s="1"/>
  <c r="R18" i="1" s="1"/>
  <c r="S18" i="1" s="1"/>
  <c r="T18" i="1" s="1"/>
  <c r="U18" i="1" s="1"/>
  <c r="V18" i="1" s="1"/>
  <c r="W18" i="1" s="1"/>
  <c r="X18" i="1" s="1"/>
  <c r="Y18" i="1" s="1"/>
  <c r="Z18" i="1" s="1"/>
  <c r="AA18" i="1" s="1"/>
  <c r="AB18" i="1" s="1"/>
  <c r="AC18" i="1" s="1"/>
  <c r="AD18" i="1" s="1"/>
  <c r="AE18" i="1" s="1"/>
  <c r="AF18" i="1" s="1"/>
  <c r="AG18" i="1" s="1"/>
  <c r="AH18" i="1" s="1"/>
  <c r="AI18" i="1" s="1"/>
  <c r="AJ18" i="1" s="1"/>
  <c r="AK18" i="1" s="1"/>
  <c r="AL18" i="1" s="1"/>
  <c r="AM18" i="1" s="1"/>
  <c r="AN18" i="1" s="1"/>
  <c r="AO18" i="1" s="1"/>
  <c r="AP18" i="1" s="1"/>
  <c r="AQ18" i="1" s="1"/>
  <c r="AR18" i="1" s="1"/>
  <c r="AS18" i="1" s="1"/>
  <c r="AT18" i="1" s="1"/>
  <c r="AU18" i="1" s="1"/>
  <c r="AV18" i="1" s="1"/>
  <c r="AW18" i="1" s="1"/>
  <c r="AX18" i="1" s="1"/>
  <c r="AY18" i="1" s="1"/>
  <c r="AZ18" i="1" s="1"/>
  <c r="BA18" i="1" s="1"/>
  <c r="BB18" i="1" s="1"/>
  <c r="BC18" i="1" s="1"/>
  <c r="BD18" i="1" s="1"/>
  <c r="BE18" i="1" s="1"/>
  <c r="BF18" i="1" s="1"/>
  <c r="BG18" i="1" s="1"/>
  <c r="BH18" i="1" s="1"/>
  <c r="BI18" i="1" s="1"/>
  <c r="BJ18" i="1" s="1"/>
  <c r="BK18" i="1" s="1"/>
  <c r="BL18" i="1" s="1"/>
  <c r="BM18" i="1" s="1"/>
  <c r="BN18" i="1" s="1"/>
  <c r="BO18" i="1" s="1"/>
  <c r="BP18" i="1" s="1"/>
  <c r="BQ18" i="1" s="1"/>
  <c r="BR18" i="1" s="1"/>
  <c r="BS18" i="1" s="1"/>
  <c r="BT18" i="1" s="1"/>
  <c r="BU18" i="1" s="1"/>
  <c r="BV18" i="1" s="1"/>
  <c r="BW18" i="1" s="1"/>
  <c r="BX18" i="1" s="1"/>
  <c r="BY18" i="1" s="1"/>
  <c r="BZ18" i="1" s="1"/>
  <c r="CA18" i="1" s="1"/>
  <c r="CB18" i="1" s="1"/>
  <c r="CC18" i="1" s="1"/>
  <c r="CD18" i="1" s="1"/>
  <c r="CE18" i="1" s="1"/>
  <c r="CF18" i="1" s="1"/>
  <c r="CG18" i="1" s="1"/>
  <c r="CH18" i="1" s="1"/>
  <c r="CI18" i="1" s="1"/>
  <c r="CJ18" i="1" s="1"/>
  <c r="CK18" i="1" s="1"/>
  <c r="CL18" i="1" s="1"/>
  <c r="CM18" i="1" s="1"/>
  <c r="CN18" i="1" s="1"/>
  <c r="CO18" i="1" s="1"/>
  <c r="CP18" i="1" s="1"/>
  <c r="CQ18" i="1" s="1"/>
  <c r="CR18" i="1" s="1"/>
  <c r="CS18" i="1" s="1"/>
  <c r="CT18" i="1" s="1"/>
  <c r="CU18" i="1" s="1"/>
  <c r="CV18" i="1" s="1"/>
  <c r="CW18" i="1" s="1"/>
  <c r="CX18" i="1" s="1"/>
  <c r="CY18" i="1" s="1"/>
  <c r="CZ18" i="1" s="1"/>
  <c r="DA18" i="1" s="1"/>
  <c r="DB18" i="1" s="1"/>
  <c r="DC18" i="1" s="1"/>
  <c r="DD18" i="1" s="1"/>
  <c r="DE18" i="1" s="1"/>
  <c r="DF18" i="1" s="1"/>
  <c r="DG18" i="1" s="1"/>
  <c r="DH18" i="1" s="1"/>
  <c r="DI18" i="1" s="1"/>
  <c r="DJ18" i="1" s="1"/>
  <c r="DK18" i="1" s="1"/>
  <c r="DL18" i="1" s="1"/>
  <c r="DM18" i="1" s="1"/>
  <c r="DN18" i="1" s="1"/>
  <c r="DO18" i="1" s="1"/>
  <c r="DP18" i="1" s="1"/>
  <c r="DQ18" i="1" s="1"/>
  <c r="DR18" i="1" s="1"/>
  <c r="DS18" i="1" s="1"/>
  <c r="DT18" i="1" s="1"/>
  <c r="DU18" i="1" s="1"/>
  <c r="DV18" i="1" s="1"/>
  <c r="DW18" i="1" s="1"/>
  <c r="DX18" i="1" s="1"/>
  <c r="DY18" i="1" s="1"/>
  <c r="DZ18" i="1" s="1"/>
  <c r="EA18" i="1" s="1"/>
  <c r="EB18" i="1" s="1"/>
  <c r="EC18" i="1" s="1"/>
  <c r="ED18" i="1" s="1"/>
  <c r="EE18" i="1" s="1"/>
  <c r="EF18" i="1" s="1"/>
  <c r="EG18" i="1" s="1"/>
  <c r="EH18" i="1" s="1"/>
  <c r="EI18" i="1" s="1"/>
  <c r="EJ18" i="1" s="1"/>
  <c r="EK18" i="1" s="1"/>
  <c r="EL18" i="1" s="1"/>
  <c r="EM18" i="1" s="1"/>
  <c r="EN18" i="1" s="1"/>
  <c r="EO18" i="1" s="1"/>
  <c r="EP18" i="1" s="1"/>
  <c r="EQ18" i="1" s="1"/>
  <c r="ER18" i="1" s="1"/>
  <c r="ES18" i="1" s="1"/>
  <c r="ET18" i="1" s="1"/>
  <c r="EU18" i="1" s="1"/>
  <c r="EV18" i="1" s="1"/>
  <c r="EW18" i="1" s="1"/>
  <c r="EX18" i="1" s="1"/>
  <c r="EY18" i="1" s="1"/>
  <c r="EZ18" i="1" s="1"/>
  <c r="FA18" i="1" s="1"/>
  <c r="FB18" i="1" s="1"/>
  <c r="FC18" i="1" s="1"/>
  <c r="FD18" i="1" s="1"/>
  <c r="FE18" i="1" s="1"/>
  <c r="FF18" i="1" s="1"/>
  <c r="FG18" i="1" s="1"/>
  <c r="FH18" i="1" s="1"/>
  <c r="FI18" i="1" s="1"/>
  <c r="FJ18" i="1" s="1"/>
  <c r="FK18" i="1" s="1"/>
  <c r="FL18" i="1" s="1"/>
  <c r="FM18" i="1" s="1"/>
  <c r="FN18" i="1" s="1"/>
  <c r="FO18" i="1" s="1"/>
  <c r="FP18" i="1" s="1"/>
  <c r="FQ18" i="1" s="1"/>
  <c r="FR18" i="1" s="1"/>
  <c r="FS18" i="1" s="1"/>
  <c r="FT18" i="1" s="1"/>
  <c r="FU18" i="1" s="1"/>
  <c r="FV18" i="1" s="1"/>
  <c r="FW18" i="1" s="1"/>
  <c r="FX18" i="1" s="1"/>
  <c r="FY18" i="1" s="1"/>
  <c r="FZ18" i="1" s="1"/>
  <c r="GA18" i="1" s="1"/>
  <c r="GB18" i="1" s="1"/>
  <c r="GC18" i="1" s="1"/>
  <c r="GD18" i="1" s="1"/>
  <c r="GE18" i="1" s="1"/>
  <c r="GF18" i="1" s="1"/>
  <c r="GG18" i="1" s="1"/>
  <c r="GH18" i="1" s="1"/>
  <c r="GI18" i="1" s="1"/>
  <c r="GJ18" i="1" s="1"/>
  <c r="GK18" i="1" s="1"/>
  <c r="GL18" i="1" s="1"/>
  <c r="GM18" i="1" s="1"/>
  <c r="GN18" i="1" s="1"/>
  <c r="GO18" i="1" s="1"/>
  <c r="GP18" i="1" s="1"/>
  <c r="GQ18" i="1" s="1"/>
  <c r="GR18" i="1" s="1"/>
  <c r="GS18" i="1" s="1"/>
  <c r="N11" i="1"/>
  <c r="C12" i="1" s="1"/>
  <c r="D12" i="1" s="1"/>
  <c r="E12" i="1" s="1"/>
  <c r="F12" i="1" s="1"/>
  <c r="G12" i="1" s="1"/>
  <c r="H12" i="1" s="1"/>
  <c r="I12" i="1" s="1"/>
  <c r="J12" i="1" s="1"/>
  <c r="K12" i="1" s="1"/>
  <c r="L12" i="1" s="1"/>
  <c r="M11" i="1"/>
  <c r="N5" i="1"/>
  <c r="C3" i="1" s="1"/>
  <c r="D3" i="1" s="1"/>
  <c r="E3" i="1" s="1"/>
  <c r="F3" i="1" s="1"/>
  <c r="G3" i="1" s="1"/>
  <c r="H3" i="1" s="1"/>
  <c r="I3" i="1" s="1"/>
  <c r="J3" i="1" s="1"/>
  <c r="K3" i="1" s="1"/>
  <c r="L3" i="1" s="1"/>
  <c r="M3" i="1" s="1"/>
  <c r="M7" i="1" s="1"/>
  <c r="M5" i="1"/>
  <c r="M12" i="1" l="1"/>
</calcChain>
</file>

<file path=xl/sharedStrings.xml><?xml version="1.0" encoding="utf-8"?>
<sst xmlns="http://schemas.openxmlformats.org/spreadsheetml/2006/main" count="42" uniqueCount="26">
  <si>
    <t>IRR</t>
    <phoneticPr fontId="1"/>
  </si>
  <si>
    <t>最初</t>
    <rPh sb="0" eb="2">
      <t>サイショ</t>
    </rPh>
    <phoneticPr fontId="1"/>
  </si>
  <si>
    <t>CF合計</t>
    <rPh sb="2" eb="4">
      <t>ゴウケイ</t>
    </rPh>
    <phoneticPr fontId="1"/>
  </si>
  <si>
    <t>MIRR</t>
    <phoneticPr fontId="1"/>
  </si>
  <si>
    <t>1年後</t>
  </si>
  <si>
    <t>2年後</t>
  </si>
  <si>
    <t>3年後</t>
  </si>
  <si>
    <t>4年後</t>
  </si>
  <si>
    <t>5年後</t>
  </si>
  <si>
    <t>6年後</t>
  </si>
  <si>
    <t>7年後</t>
  </si>
  <si>
    <t>8年後</t>
  </si>
  <si>
    <t>9年後</t>
  </si>
  <si>
    <t>10年後</t>
  </si>
  <si>
    <t>↑左のセルに1.041380をかける。</t>
    <rPh sb="1" eb="2">
      <t>ヒダリ</t>
    </rPh>
    <phoneticPr fontId="1"/>
  </si>
  <si>
    <t>A銀行</t>
    <rPh sb="1" eb="3">
      <t>ギンコウ</t>
    </rPh>
    <phoneticPr fontId="1"/>
  </si>
  <si>
    <t>↑左のセルに1.05をかける。その繰り返し</t>
    <rPh sb="1" eb="2">
      <t>ヒダリ</t>
    </rPh>
    <rPh sb="17" eb="18">
      <t>ク</t>
    </rPh>
    <rPh sb="19" eb="20">
      <t>カエ</t>
    </rPh>
    <phoneticPr fontId="1"/>
  </si>
  <si>
    <t>↓</t>
    <phoneticPr fontId="1"/>
  </si>
  <si>
    <t>再投資</t>
    <rPh sb="0" eb="3">
      <t>サイトウシ</t>
    </rPh>
    <phoneticPr fontId="1"/>
  </si>
  <si>
    <t>・・・・・・・・・・・・・・・・・・・・・・・・・・・・・・・・・・・</t>
    <phoneticPr fontId="1"/>
  </si>
  <si>
    <t>B証券</t>
    <rPh sb="1" eb="3">
      <t>ショウケン</t>
    </rPh>
    <phoneticPr fontId="1"/>
  </si>
  <si>
    <t>C証券</t>
    <rPh sb="1" eb="3">
      <t>ショウケン</t>
    </rPh>
    <phoneticPr fontId="1"/>
  </si>
  <si>
    <t>X証券</t>
    <rPh sb="1" eb="3">
      <t>ショウケン</t>
    </rPh>
    <phoneticPr fontId="1"/>
  </si>
  <si>
    <t>Y銀行</t>
    <rPh sb="1" eb="3">
      <t>ギンコウ</t>
    </rPh>
    <phoneticPr fontId="1"/>
  </si>
  <si>
    <t>=MIRR(B11:L11,0,0)</t>
    <phoneticPr fontId="1"/>
  </si>
  <si>
    <t>=IRR(B5:L5)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</si>
</sst>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%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quotePrefix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4" borderId="2" xfId="0" applyNumberFormat="1" applyFill="1" applyBorder="1">
      <alignment vertical="center"/>
    </xf>
    <xf numFmtId="0" fontId="0" fillId="0" borderId="2" xfId="0" applyNumberFormat="1" applyBorder="1">
      <alignment vertical="center"/>
    </xf>
    <xf numFmtId="0" fontId="0" fillId="0" borderId="4" xfId="0" applyNumberFormat="1" applyBorder="1">
      <alignment vertical="center"/>
    </xf>
    <xf numFmtId="0" fontId="0" fillId="4" borderId="6" xfId="0" applyFill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176" fontId="0" fillId="0" borderId="6" xfId="0" applyNumberFormat="1" applyBorder="1">
      <alignment vertical="center"/>
    </xf>
    <xf numFmtId="176" fontId="0" fillId="0" borderId="7" xfId="0" applyNumberFormat="1" applyBorder="1">
      <alignment vertical="center"/>
    </xf>
    <xf numFmtId="0" fontId="0" fillId="4" borderId="1" xfId="0" applyNumberFormat="1" applyFill="1" applyBorder="1">
      <alignment vertical="center"/>
    </xf>
    <xf numFmtId="0" fontId="0" fillId="4" borderId="1" xfId="0" applyFill="1" applyBorder="1">
      <alignment vertical="center"/>
    </xf>
    <xf numFmtId="0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8" xfId="0" applyFill="1" applyBorder="1">
      <alignment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7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3" borderId="1" xfId="0" applyFill="1" applyBorder="1">
      <alignment vertical="center"/>
    </xf>
    <xf numFmtId="0" fontId="0" fillId="5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S18"/>
  <sheetViews>
    <sheetView tabSelected="1" workbookViewId="0"/>
  </sheetViews>
  <sheetFormatPr defaultRowHeight="18.75" x14ac:dyDescent="0.4"/>
  <cols>
    <col min="1" max="1" width="20" bestFit="1" customWidth="1"/>
    <col min="13" max="13" width="12.75" style="1" bestFit="1" customWidth="1"/>
    <col min="14" max="14" width="9.375" bestFit="1" customWidth="1"/>
  </cols>
  <sheetData>
    <row r="2" spans="1:14" ht="28.5" customHeight="1" x14ac:dyDescent="0.4">
      <c r="A2" s="2" t="s">
        <v>25</v>
      </c>
      <c r="B2" s="22" t="s">
        <v>1</v>
      </c>
      <c r="C2" s="25" t="s">
        <v>4</v>
      </c>
      <c r="D2" s="25" t="s">
        <v>5</v>
      </c>
      <c r="E2" s="25" t="s">
        <v>6</v>
      </c>
      <c r="F2" s="20" t="s">
        <v>7</v>
      </c>
      <c r="G2" s="25" t="s">
        <v>8</v>
      </c>
      <c r="H2" s="20" t="s">
        <v>9</v>
      </c>
      <c r="I2" s="25" t="s">
        <v>10</v>
      </c>
      <c r="J2" s="20" t="s">
        <v>11</v>
      </c>
      <c r="K2" s="25" t="s">
        <v>12</v>
      </c>
      <c r="L2" s="21" t="s">
        <v>13</v>
      </c>
      <c r="M2" s="7" t="s">
        <v>2</v>
      </c>
      <c r="N2" s="10" t="s">
        <v>0</v>
      </c>
    </row>
    <row r="3" spans="1:14" x14ac:dyDescent="0.4">
      <c r="A3" s="23" t="s">
        <v>15</v>
      </c>
      <c r="B3" s="3">
        <v>100</v>
      </c>
      <c r="C3" s="11">
        <f>B3*(1+$N$5)</f>
        <v>105.00000000000007</v>
      </c>
      <c r="D3" s="11">
        <f>C3*(1+$N$5)</f>
        <v>110.25000000000014</v>
      </c>
      <c r="E3" s="11">
        <f>D3*(1+$N$5)</f>
        <v>115.76250000000023</v>
      </c>
      <c r="F3" s="4">
        <f>E3*(1+$N$5)</f>
        <v>121.55062500000032</v>
      </c>
      <c r="G3" s="11">
        <f>F3*(1+$N$5)</f>
        <v>127.62815625000043</v>
      </c>
      <c r="H3" s="4">
        <f>G3*(1+$N$5)</f>
        <v>134.00956406250054</v>
      </c>
      <c r="I3" s="11">
        <f>H3*(1+$N$5)</f>
        <v>140.71004226562567</v>
      </c>
      <c r="J3" s="4">
        <f>I3*(1+$N$5)</f>
        <v>147.74554437890706</v>
      </c>
      <c r="K3" s="11">
        <f>J3*(1+$N$5)</f>
        <v>155.13282159785251</v>
      </c>
      <c r="L3" s="4">
        <f>K3*(1+$N$5)</f>
        <v>162.88946267774526</v>
      </c>
      <c r="M3" s="8">
        <f>L3-B3</f>
        <v>62.889462677745257</v>
      </c>
      <c r="N3" s="11"/>
    </row>
    <row r="4" spans="1:14" x14ac:dyDescent="0.4">
      <c r="A4" s="24"/>
      <c r="B4" s="5"/>
      <c r="C4" s="12" t="s">
        <v>16</v>
      </c>
      <c r="D4" s="12"/>
      <c r="E4" s="12"/>
      <c r="F4" s="6"/>
      <c r="G4" s="12"/>
      <c r="H4" s="6"/>
      <c r="I4" s="12"/>
      <c r="J4" s="6"/>
      <c r="K4" s="12"/>
      <c r="L4" s="6"/>
      <c r="M4" s="9"/>
      <c r="N4" s="12"/>
    </row>
    <row r="5" spans="1:14" x14ac:dyDescent="0.4">
      <c r="A5" s="23" t="s">
        <v>20</v>
      </c>
      <c r="B5" s="3">
        <v>-100</v>
      </c>
      <c r="C5" s="11">
        <v>5</v>
      </c>
      <c r="D5" s="11">
        <v>5</v>
      </c>
      <c r="E5" s="11">
        <v>5</v>
      </c>
      <c r="F5" s="4">
        <v>5</v>
      </c>
      <c r="G5" s="11">
        <v>5</v>
      </c>
      <c r="H5" s="4">
        <v>5</v>
      </c>
      <c r="I5" s="11">
        <v>5</v>
      </c>
      <c r="J5" s="4">
        <v>5</v>
      </c>
      <c r="K5" s="11">
        <v>5</v>
      </c>
      <c r="L5" s="4">
        <v>105</v>
      </c>
      <c r="M5" s="8">
        <f>SUM(B5:L5)</f>
        <v>50</v>
      </c>
      <c r="N5" s="13">
        <f>IRR(B5:L5)</f>
        <v>5.0000000000000711E-2</v>
      </c>
    </row>
    <row r="6" spans="1:14" x14ac:dyDescent="0.4">
      <c r="A6" s="24"/>
      <c r="B6" s="5"/>
      <c r="C6" s="26" t="s">
        <v>17</v>
      </c>
      <c r="D6" s="26" t="s">
        <v>17</v>
      </c>
      <c r="E6" s="26" t="s">
        <v>17</v>
      </c>
      <c r="F6" s="6"/>
      <c r="G6" s="12"/>
      <c r="H6" s="6"/>
      <c r="I6" s="12"/>
      <c r="J6" s="6"/>
      <c r="K6" s="12"/>
      <c r="L6" s="6"/>
      <c r="M6" s="9"/>
      <c r="N6" s="14"/>
    </row>
    <row r="7" spans="1:14" x14ac:dyDescent="0.4">
      <c r="A7" s="23" t="s">
        <v>21</v>
      </c>
      <c r="B7" s="3"/>
      <c r="C7" s="27" t="s">
        <v>18</v>
      </c>
      <c r="D7" s="27" t="s">
        <v>18</v>
      </c>
      <c r="E7" s="27" t="s">
        <v>18</v>
      </c>
      <c r="F7" s="28" t="s">
        <v>19</v>
      </c>
      <c r="G7" s="29"/>
      <c r="H7" s="28"/>
      <c r="I7" s="29"/>
      <c r="J7" s="28"/>
      <c r="K7" s="29"/>
      <c r="L7" s="28"/>
      <c r="M7" s="8">
        <f>M3-M5</f>
        <v>12.889462677745257</v>
      </c>
      <c r="N7" s="11"/>
    </row>
    <row r="8" spans="1:14" x14ac:dyDescent="0.4">
      <c r="A8" s="24"/>
      <c r="B8" s="5"/>
      <c r="C8" s="12"/>
      <c r="D8" s="12"/>
      <c r="E8" s="12"/>
      <c r="F8" s="6"/>
      <c r="G8" s="12"/>
      <c r="H8" s="6"/>
      <c r="I8" s="12"/>
      <c r="J8" s="6"/>
      <c r="K8" s="12"/>
      <c r="L8" s="6"/>
      <c r="M8" s="9"/>
      <c r="N8" s="12"/>
    </row>
    <row r="10" spans="1:14" ht="27.75" customHeight="1" x14ac:dyDescent="0.4">
      <c r="A10" s="2" t="s">
        <v>24</v>
      </c>
      <c r="B10" s="30" t="s">
        <v>1</v>
      </c>
      <c r="C10" s="30" t="s">
        <v>4</v>
      </c>
      <c r="D10" s="30" t="s">
        <v>5</v>
      </c>
      <c r="E10" s="30" t="s">
        <v>6</v>
      </c>
      <c r="F10" s="30" t="s">
        <v>7</v>
      </c>
      <c r="G10" s="30" t="s">
        <v>8</v>
      </c>
      <c r="H10" s="30" t="s">
        <v>9</v>
      </c>
      <c r="I10" s="30" t="s">
        <v>10</v>
      </c>
      <c r="J10" s="30" t="s">
        <v>11</v>
      </c>
      <c r="K10" s="30" t="s">
        <v>12</v>
      </c>
      <c r="L10" s="30" t="s">
        <v>13</v>
      </c>
      <c r="M10" s="15" t="s">
        <v>2</v>
      </c>
      <c r="N10" s="16" t="s">
        <v>3</v>
      </c>
    </row>
    <row r="11" spans="1:14" ht="28.5" customHeight="1" x14ac:dyDescent="0.4">
      <c r="A11" s="31" t="s">
        <v>22</v>
      </c>
      <c r="B11" s="19">
        <v>-100</v>
      </c>
      <c r="C11" s="19">
        <v>5</v>
      </c>
      <c r="D11" s="19">
        <v>5</v>
      </c>
      <c r="E11" s="19">
        <v>5</v>
      </c>
      <c r="F11" s="19">
        <v>5</v>
      </c>
      <c r="G11" s="19">
        <v>5</v>
      </c>
      <c r="H11" s="19">
        <v>5</v>
      </c>
      <c r="I11" s="19">
        <v>5</v>
      </c>
      <c r="J11" s="19">
        <v>5</v>
      </c>
      <c r="K11" s="19">
        <v>5</v>
      </c>
      <c r="L11" s="19">
        <v>105</v>
      </c>
      <c r="M11" s="17">
        <f>SUM(B11:L11)</f>
        <v>50</v>
      </c>
      <c r="N11" s="18">
        <f>MIRR(B11:L11,0,0)</f>
        <v>4.1379743992410623E-2</v>
      </c>
    </row>
    <row r="12" spans="1:14" ht="28.5" customHeight="1" x14ac:dyDescent="0.4">
      <c r="A12" s="31" t="s">
        <v>23</v>
      </c>
      <c r="B12" s="19">
        <v>100</v>
      </c>
      <c r="C12" s="19">
        <f>B12*(1+$N$11)</f>
        <v>104.13797439924106</v>
      </c>
      <c r="D12" s="19">
        <f t="shared" ref="D12:L12" si="0">C12*(1+$N$11)</f>
        <v>108.44717711976986</v>
      </c>
      <c r="E12" s="19">
        <f t="shared" si="0"/>
        <v>112.93469354568555</v>
      </c>
      <c r="F12" s="19">
        <f t="shared" si="0"/>
        <v>117.60790225246737</v>
      </c>
      <c r="G12" s="19">
        <f t="shared" si="0"/>
        <v>122.47448713915892</v>
      </c>
      <c r="H12" s="19">
        <f t="shared" si="0"/>
        <v>127.54245006257911</v>
      </c>
      <c r="I12" s="19">
        <f t="shared" si="0"/>
        <v>132.82012399433344</v>
      </c>
      <c r="J12" s="19">
        <f t="shared" si="0"/>
        <v>138.3161867222592</v>
      </c>
      <c r="K12" s="19">
        <f t="shared" si="0"/>
        <v>144.03967511883275</v>
      </c>
      <c r="L12" s="19">
        <f t="shared" si="0"/>
        <v>150.00000000000006</v>
      </c>
      <c r="M12" s="17">
        <f>L12-B12</f>
        <v>50.000000000000057</v>
      </c>
      <c r="N12" s="19"/>
    </row>
    <row r="13" spans="1:14" x14ac:dyDescent="0.4">
      <c r="C13" t="s">
        <v>14</v>
      </c>
    </row>
    <row r="17" spans="1:201" x14ac:dyDescent="0.4">
      <c r="B17">
        <v>1</v>
      </c>
      <c r="C17">
        <v>2</v>
      </c>
      <c r="D17">
        <v>3</v>
      </c>
      <c r="E17">
        <v>4</v>
      </c>
      <c r="F17">
        <v>5</v>
      </c>
      <c r="G17">
        <v>6</v>
      </c>
      <c r="H17">
        <v>7</v>
      </c>
      <c r="I17">
        <v>8</v>
      </c>
      <c r="J17">
        <v>9</v>
      </c>
      <c r="K17">
        <v>10</v>
      </c>
      <c r="L17">
        <v>11</v>
      </c>
      <c r="M17">
        <v>12</v>
      </c>
      <c r="N17">
        <v>13</v>
      </c>
      <c r="O17">
        <v>14</v>
      </c>
      <c r="P17">
        <v>15</v>
      </c>
      <c r="Q17">
        <v>16</v>
      </c>
      <c r="R17">
        <v>17</v>
      </c>
      <c r="S17">
        <v>18</v>
      </c>
      <c r="T17">
        <v>19</v>
      </c>
      <c r="U17">
        <v>20</v>
      </c>
      <c r="V17">
        <v>21</v>
      </c>
      <c r="W17">
        <v>22</v>
      </c>
      <c r="X17">
        <v>23</v>
      </c>
      <c r="Y17">
        <v>24</v>
      </c>
      <c r="Z17">
        <v>25</v>
      </c>
      <c r="AA17">
        <v>26</v>
      </c>
      <c r="AB17">
        <v>27</v>
      </c>
      <c r="AC17">
        <v>28</v>
      </c>
      <c r="AD17">
        <v>29</v>
      </c>
      <c r="AE17">
        <v>30</v>
      </c>
      <c r="AF17">
        <v>31</v>
      </c>
      <c r="AG17">
        <v>32</v>
      </c>
      <c r="AH17">
        <v>33</v>
      </c>
      <c r="AI17">
        <v>34</v>
      </c>
      <c r="AJ17">
        <v>35</v>
      </c>
      <c r="AK17">
        <v>36</v>
      </c>
      <c r="AL17">
        <v>37</v>
      </c>
      <c r="AM17">
        <v>38</v>
      </c>
      <c r="AN17">
        <v>39</v>
      </c>
      <c r="AO17">
        <v>40</v>
      </c>
      <c r="AP17">
        <v>41</v>
      </c>
      <c r="AQ17">
        <v>42</v>
      </c>
      <c r="AR17">
        <v>43</v>
      </c>
      <c r="AS17">
        <v>44</v>
      </c>
      <c r="AT17">
        <v>45</v>
      </c>
      <c r="AU17">
        <v>46</v>
      </c>
      <c r="AV17">
        <v>47</v>
      </c>
      <c r="AW17">
        <v>48</v>
      </c>
      <c r="AX17">
        <v>49</v>
      </c>
      <c r="AY17">
        <v>50</v>
      </c>
      <c r="AZ17">
        <v>51</v>
      </c>
      <c r="BA17">
        <v>52</v>
      </c>
      <c r="BB17">
        <v>53</v>
      </c>
      <c r="BC17">
        <v>54</v>
      </c>
      <c r="BD17">
        <v>55</v>
      </c>
      <c r="BE17">
        <v>56</v>
      </c>
      <c r="BF17">
        <v>57</v>
      </c>
      <c r="BG17">
        <v>58</v>
      </c>
      <c r="BH17">
        <v>59</v>
      </c>
      <c r="BI17">
        <v>60</v>
      </c>
      <c r="BJ17">
        <v>61</v>
      </c>
      <c r="BK17">
        <v>62</v>
      </c>
      <c r="BL17">
        <v>63</v>
      </c>
      <c r="BM17">
        <v>64</v>
      </c>
      <c r="BN17">
        <v>65</v>
      </c>
      <c r="BO17">
        <v>66</v>
      </c>
      <c r="BP17">
        <v>67</v>
      </c>
      <c r="BQ17">
        <v>68</v>
      </c>
      <c r="BR17">
        <v>69</v>
      </c>
      <c r="BS17">
        <v>70</v>
      </c>
      <c r="BT17">
        <v>71</v>
      </c>
      <c r="BU17">
        <v>72</v>
      </c>
      <c r="BV17">
        <v>73</v>
      </c>
      <c r="BW17">
        <v>74</v>
      </c>
      <c r="BX17">
        <v>75</v>
      </c>
      <c r="BY17">
        <v>76</v>
      </c>
      <c r="BZ17">
        <v>77</v>
      </c>
      <c r="CA17">
        <v>78</v>
      </c>
      <c r="CB17">
        <v>79</v>
      </c>
      <c r="CC17">
        <v>80</v>
      </c>
      <c r="CD17">
        <v>81</v>
      </c>
      <c r="CE17">
        <v>82</v>
      </c>
      <c r="CF17">
        <v>83</v>
      </c>
      <c r="CG17">
        <v>84</v>
      </c>
      <c r="CH17">
        <v>85</v>
      </c>
      <c r="CI17">
        <v>86</v>
      </c>
      <c r="CJ17">
        <v>87</v>
      </c>
      <c r="CK17">
        <v>88</v>
      </c>
      <c r="CL17">
        <v>89</v>
      </c>
      <c r="CM17">
        <v>90</v>
      </c>
      <c r="CN17">
        <v>91</v>
      </c>
      <c r="CO17">
        <v>92</v>
      </c>
      <c r="CP17">
        <v>93</v>
      </c>
      <c r="CQ17">
        <v>94</v>
      </c>
      <c r="CR17">
        <v>95</v>
      </c>
      <c r="CS17">
        <v>96</v>
      </c>
      <c r="CT17">
        <v>97</v>
      </c>
      <c r="CU17">
        <v>98</v>
      </c>
      <c r="CV17">
        <v>99</v>
      </c>
      <c r="CW17">
        <v>100</v>
      </c>
      <c r="CX17">
        <v>101</v>
      </c>
      <c r="CY17">
        <v>102</v>
      </c>
      <c r="CZ17">
        <v>103</v>
      </c>
      <c r="DA17">
        <v>104</v>
      </c>
      <c r="DB17">
        <v>105</v>
      </c>
      <c r="DC17">
        <v>106</v>
      </c>
      <c r="DD17">
        <v>107</v>
      </c>
      <c r="DE17">
        <v>108</v>
      </c>
      <c r="DF17">
        <v>109</v>
      </c>
      <c r="DG17">
        <v>110</v>
      </c>
      <c r="DH17">
        <v>111</v>
      </c>
      <c r="DI17">
        <v>112</v>
      </c>
      <c r="DJ17">
        <v>113</v>
      </c>
      <c r="DK17">
        <v>114</v>
      </c>
      <c r="DL17">
        <v>115</v>
      </c>
      <c r="DM17">
        <v>116</v>
      </c>
      <c r="DN17">
        <v>117</v>
      </c>
      <c r="DO17">
        <v>118</v>
      </c>
      <c r="DP17">
        <v>119</v>
      </c>
      <c r="DQ17">
        <v>120</v>
      </c>
      <c r="DR17">
        <v>121</v>
      </c>
      <c r="DS17">
        <v>122</v>
      </c>
      <c r="DT17">
        <v>123</v>
      </c>
      <c r="DU17">
        <v>124</v>
      </c>
      <c r="DV17">
        <v>125</v>
      </c>
      <c r="DW17">
        <v>126</v>
      </c>
      <c r="DX17">
        <v>127</v>
      </c>
      <c r="DY17">
        <v>128</v>
      </c>
      <c r="DZ17">
        <v>129</v>
      </c>
      <c r="EA17">
        <v>130</v>
      </c>
      <c r="EB17">
        <v>131</v>
      </c>
      <c r="EC17">
        <v>132</v>
      </c>
      <c r="ED17">
        <v>133</v>
      </c>
      <c r="EE17">
        <v>134</v>
      </c>
      <c r="EF17">
        <v>135</v>
      </c>
      <c r="EG17">
        <v>136</v>
      </c>
      <c r="EH17">
        <v>137</v>
      </c>
      <c r="EI17">
        <v>138</v>
      </c>
      <c r="EJ17">
        <v>139</v>
      </c>
      <c r="EK17">
        <v>140</v>
      </c>
      <c r="EL17">
        <v>141</v>
      </c>
      <c r="EM17">
        <v>142</v>
      </c>
      <c r="EN17">
        <v>143</v>
      </c>
      <c r="EO17">
        <v>144</v>
      </c>
      <c r="EP17">
        <v>145</v>
      </c>
      <c r="EQ17">
        <v>146</v>
      </c>
      <c r="ER17">
        <v>147</v>
      </c>
      <c r="ES17">
        <v>148</v>
      </c>
      <c r="ET17">
        <v>149</v>
      </c>
      <c r="EU17">
        <v>150</v>
      </c>
      <c r="EV17">
        <v>151</v>
      </c>
      <c r="EW17">
        <v>152</v>
      </c>
      <c r="EX17">
        <v>153</v>
      </c>
      <c r="EY17">
        <v>154</v>
      </c>
      <c r="EZ17">
        <v>155</v>
      </c>
      <c r="FA17">
        <v>156</v>
      </c>
      <c r="FB17">
        <v>157</v>
      </c>
      <c r="FC17">
        <v>158</v>
      </c>
      <c r="FD17">
        <v>159</v>
      </c>
      <c r="FE17">
        <v>160</v>
      </c>
      <c r="FF17">
        <v>161</v>
      </c>
      <c r="FG17">
        <v>162</v>
      </c>
      <c r="FH17">
        <v>163</v>
      </c>
      <c r="FI17">
        <v>164</v>
      </c>
      <c r="FJ17">
        <v>165</v>
      </c>
      <c r="FK17">
        <v>166</v>
      </c>
      <c r="FL17">
        <v>167</v>
      </c>
      <c r="FM17">
        <v>168</v>
      </c>
      <c r="FN17">
        <v>169</v>
      </c>
      <c r="FO17">
        <v>170</v>
      </c>
      <c r="FP17">
        <v>171</v>
      </c>
      <c r="FQ17">
        <v>172</v>
      </c>
      <c r="FR17">
        <v>173</v>
      </c>
      <c r="FS17">
        <v>174</v>
      </c>
      <c r="FT17">
        <v>175</v>
      </c>
      <c r="FU17">
        <v>176</v>
      </c>
      <c r="FV17">
        <v>177</v>
      </c>
      <c r="FW17">
        <v>178</v>
      </c>
      <c r="FX17">
        <v>179</v>
      </c>
      <c r="FY17">
        <v>180</v>
      </c>
      <c r="FZ17">
        <v>181</v>
      </c>
      <c r="GA17">
        <v>182</v>
      </c>
      <c r="GB17">
        <v>183</v>
      </c>
      <c r="GC17">
        <v>184</v>
      </c>
      <c r="GD17">
        <v>185</v>
      </c>
      <c r="GE17">
        <v>186</v>
      </c>
      <c r="GF17">
        <v>187</v>
      </c>
      <c r="GG17">
        <v>188</v>
      </c>
      <c r="GH17">
        <v>189</v>
      </c>
      <c r="GI17">
        <v>190</v>
      </c>
      <c r="GJ17">
        <v>191</v>
      </c>
      <c r="GK17">
        <v>192</v>
      </c>
      <c r="GL17">
        <v>193</v>
      </c>
      <c r="GM17">
        <v>194</v>
      </c>
      <c r="GN17">
        <v>195</v>
      </c>
      <c r="GO17">
        <v>196</v>
      </c>
      <c r="GP17">
        <v>197</v>
      </c>
      <c r="GQ17">
        <v>198</v>
      </c>
      <c r="GR17">
        <v>199</v>
      </c>
      <c r="GS17">
        <v>200</v>
      </c>
    </row>
    <row r="18" spans="1:201" x14ac:dyDescent="0.4">
      <c r="A18">
        <v>100</v>
      </c>
      <c r="B18">
        <f>A18*1.05</f>
        <v>105</v>
      </c>
      <c r="C18">
        <f t="shared" ref="C18:BN18" si="1">B18*1.05</f>
        <v>110.25</v>
      </c>
      <c r="D18">
        <f t="shared" si="1"/>
        <v>115.7625</v>
      </c>
      <c r="E18">
        <f t="shared" si="1"/>
        <v>121.55062500000001</v>
      </c>
      <c r="F18">
        <f t="shared" si="1"/>
        <v>127.62815625000002</v>
      </c>
      <c r="G18">
        <f t="shared" si="1"/>
        <v>134.00956406250003</v>
      </c>
      <c r="H18">
        <f t="shared" si="1"/>
        <v>140.71004226562505</v>
      </c>
      <c r="I18">
        <f t="shared" si="1"/>
        <v>147.74554437890632</v>
      </c>
      <c r="J18">
        <f t="shared" si="1"/>
        <v>155.13282159785163</v>
      </c>
      <c r="K18">
        <f t="shared" si="1"/>
        <v>162.88946267774421</v>
      </c>
      <c r="L18">
        <f t="shared" si="1"/>
        <v>171.03393581163144</v>
      </c>
      <c r="M18">
        <f t="shared" si="1"/>
        <v>179.58563260221302</v>
      </c>
      <c r="N18">
        <f t="shared" si="1"/>
        <v>188.56491423232367</v>
      </c>
      <c r="O18">
        <f t="shared" si="1"/>
        <v>197.99315994393987</v>
      </c>
      <c r="P18">
        <f t="shared" si="1"/>
        <v>207.89281794113688</v>
      </c>
      <c r="Q18">
        <f t="shared" si="1"/>
        <v>218.28745883819374</v>
      </c>
      <c r="R18">
        <f t="shared" si="1"/>
        <v>229.20183178010345</v>
      </c>
      <c r="S18">
        <f t="shared" si="1"/>
        <v>240.66192336910862</v>
      </c>
      <c r="T18">
        <f t="shared" si="1"/>
        <v>252.69501953756406</v>
      </c>
      <c r="U18">
        <f t="shared" si="1"/>
        <v>265.32977051444226</v>
      </c>
      <c r="V18">
        <f t="shared" si="1"/>
        <v>278.5962590401644</v>
      </c>
      <c r="W18">
        <f t="shared" si="1"/>
        <v>292.5260719921726</v>
      </c>
      <c r="X18">
        <f t="shared" si="1"/>
        <v>307.15237559178127</v>
      </c>
      <c r="Y18">
        <f t="shared" si="1"/>
        <v>322.50999437137034</v>
      </c>
      <c r="Z18">
        <f t="shared" si="1"/>
        <v>338.63549408993885</v>
      </c>
      <c r="AA18">
        <f t="shared" si="1"/>
        <v>355.56726879443579</v>
      </c>
      <c r="AB18">
        <f t="shared" si="1"/>
        <v>373.34563223415762</v>
      </c>
      <c r="AC18">
        <f t="shared" si="1"/>
        <v>392.01291384586551</v>
      </c>
      <c r="AD18">
        <f t="shared" si="1"/>
        <v>411.61355953815882</v>
      </c>
      <c r="AE18">
        <f t="shared" si="1"/>
        <v>432.19423751506679</v>
      </c>
      <c r="AF18">
        <f t="shared" si="1"/>
        <v>453.80394939082015</v>
      </c>
      <c r="AG18">
        <f t="shared" si="1"/>
        <v>476.49414686036118</v>
      </c>
      <c r="AH18">
        <f t="shared" si="1"/>
        <v>500.31885420337926</v>
      </c>
      <c r="AI18">
        <f t="shared" si="1"/>
        <v>525.33479691354819</v>
      </c>
      <c r="AJ18">
        <f t="shared" si="1"/>
        <v>551.60153675922561</v>
      </c>
      <c r="AK18">
        <f t="shared" si="1"/>
        <v>579.18161359718692</v>
      </c>
      <c r="AL18">
        <f t="shared" si="1"/>
        <v>608.14069427704635</v>
      </c>
      <c r="AM18">
        <f t="shared" si="1"/>
        <v>638.54772899089869</v>
      </c>
      <c r="AN18">
        <f t="shared" si="1"/>
        <v>670.47511544044369</v>
      </c>
      <c r="AO18">
        <f t="shared" si="1"/>
        <v>703.99887121246593</v>
      </c>
      <c r="AP18">
        <f t="shared" si="1"/>
        <v>739.19881477308923</v>
      </c>
      <c r="AQ18">
        <f t="shared" si="1"/>
        <v>776.15875551174372</v>
      </c>
      <c r="AR18">
        <f t="shared" si="1"/>
        <v>814.96669328733094</v>
      </c>
      <c r="AS18">
        <f t="shared" si="1"/>
        <v>855.71502795169749</v>
      </c>
      <c r="AT18">
        <f t="shared" si="1"/>
        <v>898.50077934928242</v>
      </c>
      <c r="AU18">
        <f t="shared" si="1"/>
        <v>943.42581831674659</v>
      </c>
      <c r="AV18">
        <f t="shared" si="1"/>
        <v>990.59710923258399</v>
      </c>
      <c r="AW18">
        <f t="shared" si="1"/>
        <v>1040.1269646942133</v>
      </c>
      <c r="AX18">
        <f t="shared" si="1"/>
        <v>1092.1333129289239</v>
      </c>
      <c r="AY18">
        <f t="shared" si="1"/>
        <v>1146.7399785753703</v>
      </c>
      <c r="AZ18">
        <f t="shared" si="1"/>
        <v>1204.0769775041388</v>
      </c>
      <c r="BA18">
        <f t="shared" si="1"/>
        <v>1264.2808263793459</v>
      </c>
      <c r="BB18">
        <f t="shared" si="1"/>
        <v>1327.4948676983131</v>
      </c>
      <c r="BC18">
        <f t="shared" si="1"/>
        <v>1393.8696110832288</v>
      </c>
      <c r="BD18">
        <f t="shared" si="1"/>
        <v>1463.5630916373902</v>
      </c>
      <c r="BE18">
        <f t="shared" si="1"/>
        <v>1536.7412462192599</v>
      </c>
      <c r="BF18">
        <f t="shared" si="1"/>
        <v>1613.578308530223</v>
      </c>
      <c r="BG18">
        <f t="shared" si="1"/>
        <v>1694.2572239567342</v>
      </c>
      <c r="BH18">
        <f t="shared" si="1"/>
        <v>1778.9700851545708</v>
      </c>
      <c r="BI18">
        <f t="shared" si="1"/>
        <v>1867.9185894122995</v>
      </c>
      <c r="BJ18">
        <f t="shared" si="1"/>
        <v>1961.3145188829146</v>
      </c>
      <c r="BK18">
        <f t="shared" si="1"/>
        <v>2059.3802448270603</v>
      </c>
      <c r="BL18">
        <f t="shared" si="1"/>
        <v>2162.3492570684134</v>
      </c>
      <c r="BM18">
        <f t="shared" si="1"/>
        <v>2270.4667199218343</v>
      </c>
      <c r="BN18">
        <f t="shared" si="1"/>
        <v>2383.9900559179259</v>
      </c>
      <c r="BO18">
        <f t="shared" ref="BO18:DZ18" si="2">BN18*1.05</f>
        <v>2503.1895587138224</v>
      </c>
      <c r="BP18">
        <f t="shared" si="2"/>
        <v>2628.3490366495134</v>
      </c>
      <c r="BQ18">
        <f t="shared" si="2"/>
        <v>2759.7664884819892</v>
      </c>
      <c r="BR18">
        <f t="shared" si="2"/>
        <v>2897.7548129060888</v>
      </c>
      <c r="BS18">
        <f t="shared" si="2"/>
        <v>3042.6425535513931</v>
      </c>
      <c r="BT18">
        <f t="shared" si="2"/>
        <v>3194.7746812289629</v>
      </c>
      <c r="BU18">
        <f t="shared" si="2"/>
        <v>3354.5134152904111</v>
      </c>
      <c r="BV18">
        <f t="shared" si="2"/>
        <v>3522.2390860549317</v>
      </c>
      <c r="BW18">
        <f t="shared" si="2"/>
        <v>3698.3510403576784</v>
      </c>
      <c r="BX18">
        <f t="shared" si="2"/>
        <v>3883.2685923755625</v>
      </c>
      <c r="BY18">
        <f t="shared" si="2"/>
        <v>4077.4320219943406</v>
      </c>
      <c r="BZ18">
        <f t="shared" si="2"/>
        <v>4281.3036230940579</v>
      </c>
      <c r="CA18">
        <f t="shared" si="2"/>
        <v>4495.3688042487611</v>
      </c>
      <c r="CB18">
        <f t="shared" si="2"/>
        <v>4720.1372444611998</v>
      </c>
      <c r="CC18">
        <f t="shared" si="2"/>
        <v>4956.1441066842599</v>
      </c>
      <c r="CD18">
        <f t="shared" si="2"/>
        <v>5203.9513120184729</v>
      </c>
      <c r="CE18">
        <f t="shared" si="2"/>
        <v>5464.1488776193964</v>
      </c>
      <c r="CF18">
        <f t="shared" si="2"/>
        <v>5737.3563215003669</v>
      </c>
      <c r="CG18">
        <f t="shared" si="2"/>
        <v>6024.2241375753856</v>
      </c>
      <c r="CH18">
        <f t="shared" si="2"/>
        <v>6325.4353444541548</v>
      </c>
      <c r="CI18">
        <f t="shared" si="2"/>
        <v>6641.707111676863</v>
      </c>
      <c r="CJ18">
        <f t="shared" si="2"/>
        <v>6973.792467260706</v>
      </c>
      <c r="CK18">
        <f t="shared" si="2"/>
        <v>7322.4820906237419</v>
      </c>
      <c r="CL18">
        <f t="shared" si="2"/>
        <v>7688.6061951549291</v>
      </c>
      <c r="CM18">
        <f t="shared" si="2"/>
        <v>8073.0365049126758</v>
      </c>
      <c r="CN18">
        <f t="shared" si="2"/>
        <v>8476.6883301583093</v>
      </c>
      <c r="CO18">
        <f t="shared" si="2"/>
        <v>8900.5227466662254</v>
      </c>
      <c r="CP18">
        <f t="shared" si="2"/>
        <v>9345.5488839995378</v>
      </c>
      <c r="CQ18">
        <f t="shared" si="2"/>
        <v>9812.826328199515</v>
      </c>
      <c r="CR18">
        <f t="shared" si="2"/>
        <v>10303.467644609491</v>
      </c>
      <c r="CS18">
        <f t="shared" si="2"/>
        <v>10818.641026839967</v>
      </c>
      <c r="CT18">
        <f t="shared" si="2"/>
        <v>11359.573078181966</v>
      </c>
      <c r="CU18">
        <f t="shared" si="2"/>
        <v>11927.551732091064</v>
      </c>
      <c r="CV18">
        <f t="shared" si="2"/>
        <v>12523.929318695618</v>
      </c>
      <c r="CW18">
        <f t="shared" si="2"/>
        <v>13150.1257846304</v>
      </c>
      <c r="CX18">
        <f t="shared" si="2"/>
        <v>13807.63207386192</v>
      </c>
      <c r="CY18">
        <f t="shared" si="2"/>
        <v>14498.013677555016</v>
      </c>
      <c r="CZ18">
        <f t="shared" si="2"/>
        <v>15222.914361432768</v>
      </c>
      <c r="DA18">
        <f t="shared" si="2"/>
        <v>15984.060079504407</v>
      </c>
      <c r="DB18">
        <f t="shared" si="2"/>
        <v>16783.263083479629</v>
      </c>
      <c r="DC18">
        <f t="shared" si="2"/>
        <v>17622.42623765361</v>
      </c>
      <c r="DD18">
        <f t="shared" si="2"/>
        <v>18503.547549536292</v>
      </c>
      <c r="DE18">
        <f t="shared" si="2"/>
        <v>19428.724927013107</v>
      </c>
      <c r="DF18">
        <f t="shared" si="2"/>
        <v>20400.161173363762</v>
      </c>
      <c r="DG18">
        <f t="shared" si="2"/>
        <v>21420.169232031953</v>
      </c>
      <c r="DH18">
        <f t="shared" si="2"/>
        <v>22491.177693633552</v>
      </c>
      <c r="DI18">
        <f t="shared" si="2"/>
        <v>23615.736578315231</v>
      </c>
      <c r="DJ18">
        <f t="shared" si="2"/>
        <v>24796.523407230994</v>
      </c>
      <c r="DK18">
        <f t="shared" si="2"/>
        <v>26036.349577592544</v>
      </c>
      <c r="DL18">
        <f t="shared" si="2"/>
        <v>27338.167056472172</v>
      </c>
      <c r="DM18">
        <f t="shared" si="2"/>
        <v>28705.075409295783</v>
      </c>
      <c r="DN18">
        <f t="shared" si="2"/>
        <v>30140.329179760574</v>
      </c>
      <c r="DO18">
        <f t="shared" si="2"/>
        <v>31647.345638748604</v>
      </c>
      <c r="DP18">
        <f t="shared" si="2"/>
        <v>33229.712920686034</v>
      </c>
      <c r="DQ18">
        <f t="shared" si="2"/>
        <v>34891.198566720333</v>
      </c>
      <c r="DR18">
        <f t="shared" si="2"/>
        <v>36635.758495056354</v>
      </c>
      <c r="DS18">
        <f t="shared" si="2"/>
        <v>38467.546419809172</v>
      </c>
      <c r="DT18">
        <f t="shared" si="2"/>
        <v>40390.923740799633</v>
      </c>
      <c r="DU18">
        <f t="shared" si="2"/>
        <v>42410.469927839615</v>
      </c>
      <c r="DV18">
        <f t="shared" si="2"/>
        <v>44530.993424231594</v>
      </c>
      <c r="DW18">
        <f t="shared" si="2"/>
        <v>46757.543095443172</v>
      </c>
      <c r="DX18">
        <f t="shared" si="2"/>
        <v>49095.420250215335</v>
      </c>
      <c r="DY18">
        <f t="shared" si="2"/>
        <v>51550.191262726104</v>
      </c>
      <c r="DZ18">
        <f t="shared" si="2"/>
        <v>54127.700825862412</v>
      </c>
      <c r="EA18">
        <f t="shared" ref="EA18:GL18" si="3">DZ18*1.05</f>
        <v>56834.085867155532</v>
      </c>
      <c r="EB18">
        <f t="shared" si="3"/>
        <v>59675.790160513308</v>
      </c>
      <c r="EC18">
        <f t="shared" si="3"/>
        <v>62659.57966853898</v>
      </c>
      <c r="ED18">
        <f t="shared" si="3"/>
        <v>65792.558651965926</v>
      </c>
      <c r="EE18">
        <f t="shared" si="3"/>
        <v>69082.186584564231</v>
      </c>
      <c r="EF18">
        <f t="shared" si="3"/>
        <v>72536.295913792448</v>
      </c>
      <c r="EG18">
        <f t="shared" si="3"/>
        <v>76163.110709482076</v>
      </c>
      <c r="EH18">
        <f t="shared" si="3"/>
        <v>79971.26624495619</v>
      </c>
      <c r="EI18">
        <f t="shared" si="3"/>
        <v>83969.829557204008</v>
      </c>
      <c r="EJ18">
        <f t="shared" si="3"/>
        <v>88168.321035064218</v>
      </c>
      <c r="EK18">
        <f t="shared" si="3"/>
        <v>92576.737086817433</v>
      </c>
      <c r="EL18">
        <f t="shared" si="3"/>
        <v>97205.573941158305</v>
      </c>
      <c r="EM18">
        <f t="shared" si="3"/>
        <v>102065.85263821622</v>
      </c>
      <c r="EN18">
        <f t="shared" si="3"/>
        <v>107169.14527012705</v>
      </c>
      <c r="EO18">
        <f t="shared" si="3"/>
        <v>112527.6025336334</v>
      </c>
      <c r="EP18">
        <f t="shared" si="3"/>
        <v>118153.98266031507</v>
      </c>
      <c r="EQ18">
        <f t="shared" si="3"/>
        <v>124061.68179333083</v>
      </c>
      <c r="ER18">
        <f t="shared" si="3"/>
        <v>130264.76588299738</v>
      </c>
      <c r="ES18">
        <f t="shared" si="3"/>
        <v>136778.00417714726</v>
      </c>
      <c r="ET18">
        <f t="shared" si="3"/>
        <v>143616.90438600464</v>
      </c>
      <c r="EU18">
        <f t="shared" si="3"/>
        <v>150797.74960530488</v>
      </c>
      <c r="EV18">
        <f t="shared" si="3"/>
        <v>158337.63708557014</v>
      </c>
      <c r="EW18">
        <f t="shared" si="3"/>
        <v>166254.51893984864</v>
      </c>
      <c r="EX18">
        <f t="shared" si="3"/>
        <v>174567.24488684107</v>
      </c>
      <c r="EY18">
        <f t="shared" si="3"/>
        <v>183295.60713118315</v>
      </c>
      <c r="EZ18">
        <f t="shared" si="3"/>
        <v>192460.38748774232</v>
      </c>
      <c r="FA18">
        <f t="shared" si="3"/>
        <v>202083.40686212946</v>
      </c>
      <c r="FB18">
        <f t="shared" si="3"/>
        <v>212187.57720523595</v>
      </c>
      <c r="FC18">
        <f t="shared" si="3"/>
        <v>222796.95606549777</v>
      </c>
      <c r="FD18">
        <f t="shared" si="3"/>
        <v>233936.80386877267</v>
      </c>
      <c r="FE18">
        <f t="shared" si="3"/>
        <v>245633.6440622113</v>
      </c>
      <c r="FF18">
        <f t="shared" si="3"/>
        <v>257915.32626532187</v>
      </c>
      <c r="FG18">
        <f t="shared" si="3"/>
        <v>270811.092578588</v>
      </c>
      <c r="FH18">
        <f t="shared" si="3"/>
        <v>284351.64720751741</v>
      </c>
      <c r="FI18">
        <f t="shared" si="3"/>
        <v>298569.22956789332</v>
      </c>
      <c r="FJ18">
        <f t="shared" si="3"/>
        <v>313497.691046288</v>
      </c>
      <c r="FK18">
        <f t="shared" si="3"/>
        <v>329172.57559860242</v>
      </c>
      <c r="FL18">
        <f t="shared" si="3"/>
        <v>345631.20437853254</v>
      </c>
      <c r="FM18">
        <f t="shared" si="3"/>
        <v>362912.76459745917</v>
      </c>
      <c r="FN18">
        <f t="shared" si="3"/>
        <v>381058.40282733215</v>
      </c>
      <c r="FO18">
        <f t="shared" si="3"/>
        <v>400111.32296869875</v>
      </c>
      <c r="FP18">
        <f t="shared" si="3"/>
        <v>420116.88911713369</v>
      </c>
      <c r="FQ18">
        <f t="shared" si="3"/>
        <v>441122.7335729904</v>
      </c>
      <c r="FR18">
        <f t="shared" si="3"/>
        <v>463178.87025163992</v>
      </c>
      <c r="FS18">
        <f t="shared" si="3"/>
        <v>486337.81376422197</v>
      </c>
      <c r="FT18">
        <f t="shared" si="3"/>
        <v>510654.7044524331</v>
      </c>
      <c r="FU18">
        <f t="shared" si="3"/>
        <v>536187.43967505475</v>
      </c>
      <c r="FV18">
        <f t="shared" si="3"/>
        <v>562996.81165880756</v>
      </c>
      <c r="FW18">
        <f t="shared" si="3"/>
        <v>591146.65224174794</v>
      </c>
      <c r="FX18">
        <f t="shared" si="3"/>
        <v>620703.98485383531</v>
      </c>
      <c r="FY18">
        <f t="shared" si="3"/>
        <v>651739.18409652705</v>
      </c>
      <c r="FZ18">
        <f t="shared" si="3"/>
        <v>684326.14330135344</v>
      </c>
      <c r="GA18">
        <f t="shared" si="3"/>
        <v>718542.4504664212</v>
      </c>
      <c r="GB18">
        <f t="shared" si="3"/>
        <v>754469.57298974227</v>
      </c>
      <c r="GC18">
        <f t="shared" si="3"/>
        <v>792193.05163922941</v>
      </c>
      <c r="GD18">
        <f t="shared" si="3"/>
        <v>831802.70422119088</v>
      </c>
      <c r="GE18">
        <f t="shared" si="3"/>
        <v>873392.83943225048</v>
      </c>
      <c r="GF18">
        <f t="shared" si="3"/>
        <v>917062.48140386306</v>
      </c>
      <c r="GG18">
        <f t="shared" si="3"/>
        <v>962915.60547405621</v>
      </c>
      <c r="GH18">
        <f t="shared" si="3"/>
        <v>1011061.385747759</v>
      </c>
      <c r="GI18">
        <f t="shared" si="3"/>
        <v>1061614.455035147</v>
      </c>
      <c r="GJ18">
        <f t="shared" si="3"/>
        <v>1114695.1777869044</v>
      </c>
      <c r="GK18">
        <f t="shared" si="3"/>
        <v>1170429.9366762496</v>
      </c>
      <c r="GL18">
        <f t="shared" si="3"/>
        <v>1228951.4335100621</v>
      </c>
      <c r="GM18">
        <f t="shared" ref="GM18:GS18" si="4">GL18*1.05</f>
        <v>1290399.0051855652</v>
      </c>
      <c r="GN18">
        <f t="shared" si="4"/>
        <v>1354918.9554448435</v>
      </c>
      <c r="GO18">
        <f t="shared" si="4"/>
        <v>1422664.9032170856</v>
      </c>
      <c r="GP18">
        <f t="shared" si="4"/>
        <v>1493798.1483779401</v>
      </c>
      <c r="GQ18">
        <f t="shared" si="4"/>
        <v>1568488.0557968372</v>
      </c>
      <c r="GR18">
        <f t="shared" si="4"/>
        <v>1646912.4585866791</v>
      </c>
      <c r="GS18">
        <f t="shared" si="4"/>
        <v>1729258.081516013</v>
      </c>
    </row>
  </sheetData>
  <mergeCells count="3">
    <mergeCell ref="A3:A4"/>
    <mergeCell ref="A5:A6"/>
    <mergeCell ref="A7:A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y</cp:lastModifiedBy>
  <dcterms:created xsi:type="dcterms:W3CDTF">2016-01-02T11:45:03Z</dcterms:created>
  <dcterms:modified xsi:type="dcterms:W3CDTF">2016-01-02T14:55:16Z</dcterms:modified>
</cp:coreProperties>
</file>